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<sst xmlns="http://schemas.openxmlformats.org/spreadsheetml/2006/main" count="95" uniqueCount="77">
  <si>
    <t>Floor</t>
  </si>
  <si>
    <t>Rate</t>
  </si>
  <si>
    <t>M</t>
  </si>
  <si>
    <t>4th</t>
  </si>
  <si>
    <t>BSP (per Sq. ft.)</t>
  </si>
  <si>
    <t>Total BSP</t>
  </si>
  <si>
    <t>Car parking (Covered)</t>
  </si>
  <si>
    <t>Car parking (Open)</t>
  </si>
  <si>
    <t>G-3</t>
  </si>
  <si>
    <t>F</t>
  </si>
  <si>
    <t>5th</t>
  </si>
  <si>
    <t>F and F</t>
  </si>
  <si>
    <t>6th</t>
  </si>
  <si>
    <t>M and F</t>
  </si>
  <si>
    <t>7th</t>
  </si>
  <si>
    <t>8th</t>
  </si>
  <si>
    <t>9th</t>
  </si>
  <si>
    <t>10th</t>
  </si>
  <si>
    <t>11th</t>
  </si>
  <si>
    <t>12th</t>
  </si>
  <si>
    <t>13th &amp; above</t>
  </si>
  <si>
    <t xml:space="preserve">Stamp Duty </t>
  </si>
  <si>
    <t>Flat Size (in Sq. Ft.)</t>
  </si>
  <si>
    <t>Stamp Duty (Rounded off)</t>
  </si>
  <si>
    <t>Discount in Stamp Duty (if any)</t>
  </si>
  <si>
    <t>Gender of Allottee and Co Allottee</t>
  </si>
  <si>
    <t>compiled by : Samreddhi Documentation</t>
  </si>
  <si>
    <t>Ph No.  98181 86101</t>
  </si>
  <si>
    <t xml:space="preserve">            mail : samreddhi@yahoo.com</t>
  </si>
  <si>
    <t>1. Shop No. 7, Sector 33, Noida (opposite sub registrar chambers)</t>
  </si>
  <si>
    <r>
      <t xml:space="preserve">         Web Site : </t>
    </r>
    <r>
      <rPr>
        <u val="single"/>
        <sz val="10"/>
        <rFont val="Arial"/>
        <family val="2"/>
      </rPr>
      <t>www.samreddhi.co.nr</t>
    </r>
  </si>
  <si>
    <t>2. C-443, Sector-19, Noida</t>
  </si>
  <si>
    <t>contact for Consultation, Liasioning and Registration of Documents (for properties) in Noida</t>
  </si>
  <si>
    <t xml:space="preserve">Instructions: </t>
  </si>
  <si>
    <t>4. Select the Floor : G-3 means the flat is located from ground to Third floor</t>
  </si>
  <si>
    <t>5. See the stamp duty in last column : Final Stamp Duty</t>
  </si>
  <si>
    <t>ONLY MODIFY THE GREEN FIELDS</t>
  </si>
  <si>
    <t>3. Fill in the No. of car parking as applicable</t>
  </si>
  <si>
    <t>Our Services:</t>
  </si>
  <si>
    <t xml:space="preserve">Property Documentation and Registration </t>
  </si>
  <si>
    <t>Liasioning in NOIDA and other Departments</t>
  </si>
  <si>
    <t>1.Transfer Deed</t>
  </si>
  <si>
    <t>8. CIC Deed</t>
  </si>
  <si>
    <t>1. Transfer Memorandum from Noida</t>
  </si>
  <si>
    <t>9. Rent Permission</t>
  </si>
  <si>
    <t>2. GPA</t>
  </si>
  <si>
    <t>9. Gift Deed</t>
  </si>
  <si>
    <t>2. Mutation</t>
  </si>
  <si>
    <t>10. other</t>
  </si>
  <si>
    <t>3. Lease Deed / Rent</t>
  </si>
  <si>
    <t>10. CIS Deed</t>
  </si>
  <si>
    <t>3. Permission to Mortgage (PTM)</t>
  </si>
  <si>
    <t>miscellaneous</t>
  </si>
  <si>
    <t>Agreement</t>
  </si>
  <si>
    <t>11. other miscellaneous works.</t>
  </si>
  <si>
    <t>4. Change in Constitution</t>
  </si>
  <si>
    <t>works.</t>
  </si>
  <si>
    <t>4. Sub-Lease Deed</t>
  </si>
  <si>
    <t>12. Stamping of GPA/SPA</t>
  </si>
  <si>
    <t>5. Change in Shareholding</t>
  </si>
  <si>
    <t>5. Trust Deed</t>
  </si>
  <si>
    <t>13. Marriage Registration</t>
  </si>
  <si>
    <t>6. Extension for Construction</t>
  </si>
  <si>
    <t>6. Will Deed</t>
  </si>
  <si>
    <t>14. Partnership Deed</t>
  </si>
  <si>
    <t>7. No dues Certificate from accounts and Jal Department</t>
  </si>
  <si>
    <t>7. Agreement to Sell</t>
  </si>
  <si>
    <t>15. Mortgage Deed</t>
  </si>
  <si>
    <t>8. Small Scale Industries (SSI) Registration</t>
  </si>
  <si>
    <t xml:space="preserve">like us on Facebook for latest updates : </t>
  </si>
  <si>
    <t>https://www.facebook.com/SamreddhiDocumentation</t>
  </si>
  <si>
    <t>1. Select the gender of Allottee (in case of joint allottee select appropriate option) (Drop Down List)</t>
  </si>
  <si>
    <t>STAMP DUTY CALCULATION FOR FLATS AT LOGIX BLOSSOM COUNTY SECTOR 137, NOIDA</t>
  </si>
  <si>
    <t>only modify the green fields</t>
  </si>
  <si>
    <t>2. Fill in the area of the flat and select the floor from Drop Down list</t>
  </si>
  <si>
    <t>Total Circle rate value of the Flat</t>
  </si>
  <si>
    <t xml:space="preserve">Circle rate (Per Sq. Mtr.) as applicable on floor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</si>
</sst>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6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36" borderId="13" xfId="0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115" zoomScaleNormal="115" zoomScalePageLayoutView="0" workbookViewId="0" topLeftCell="A1">
      <selection activeCell="D4" sqref="D4:E4"/>
    </sheetView>
  </sheetViews>
  <sheetFormatPr defaultColWidth="9.140625" defaultRowHeight="12.75"/>
  <cols>
    <col min="4" max="4" width="38.421875" style="0" customWidth="1"/>
    <col min="5" max="5" width="19.140625" style="0" customWidth="1"/>
    <col min="6" max="6" width="8.8515625" style="0" customWidth="1"/>
    <col min="7" max="7" width="13.140625" style="0" customWidth="1"/>
    <col min="8" max="8" width="9.140625" style="0" hidden="1" customWidth="1"/>
  </cols>
  <sheetData>
    <row r="1" spans="1:10" ht="12.7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6"/>
      <c r="B2" s="7"/>
      <c r="C2" s="7"/>
      <c r="D2" s="7"/>
      <c r="E2" s="7"/>
      <c r="F2" s="7"/>
      <c r="G2" s="7"/>
      <c r="H2" s="7"/>
      <c r="I2" s="7"/>
      <c r="J2" s="7"/>
    </row>
    <row r="3" spans="4:10" ht="12.75">
      <c r="D3" s="1" t="s">
        <v>25</v>
      </c>
      <c r="E3" s="22" t="s">
        <v>2</v>
      </c>
      <c r="F3" s="8"/>
      <c r="G3" s="8"/>
      <c r="H3" s="21"/>
      <c r="I3" s="4"/>
      <c r="J3" s="4"/>
    </row>
    <row r="4" spans="4:10" ht="12.75">
      <c r="D4" s="23"/>
      <c r="E4" s="20"/>
      <c r="F4" s="4"/>
      <c r="G4" s="4"/>
      <c r="H4" s="4"/>
      <c r="I4" s="4"/>
      <c r="J4" s="4"/>
    </row>
    <row r="5" spans="1:16" ht="12.75">
      <c r="A5" s="18"/>
      <c r="B5" s="19"/>
      <c r="C5" s="19"/>
      <c r="D5" s="1" t="s">
        <v>0</v>
      </c>
      <c r="E5" s="22" t="s">
        <v>18</v>
      </c>
      <c r="F5" s="8"/>
      <c r="G5" s="8"/>
      <c r="H5" s="8"/>
      <c r="I5" s="8"/>
      <c r="J5" s="8"/>
      <c r="N5" s="1" t="s">
        <v>8</v>
      </c>
      <c r="O5" s="1">
        <v>57500</v>
      </c>
      <c r="P5" t="s">
        <v>2</v>
      </c>
    </row>
    <row r="6" spans="1:16" ht="12.75">
      <c r="A6" s="18"/>
      <c r="B6" s="19"/>
      <c r="C6" s="19"/>
      <c r="D6" s="1" t="s">
        <v>22</v>
      </c>
      <c r="E6" s="22">
        <v>1758</v>
      </c>
      <c r="F6" s="8"/>
      <c r="G6" s="8"/>
      <c r="H6" s="8"/>
      <c r="I6" s="8"/>
      <c r="J6" s="8"/>
      <c r="N6" s="1" t="s">
        <v>3</v>
      </c>
      <c r="O6" s="1">
        <v>56350</v>
      </c>
      <c r="P6" t="s">
        <v>9</v>
      </c>
    </row>
    <row r="7" spans="1:16" ht="12.75">
      <c r="A7" s="18"/>
      <c r="B7" s="19"/>
      <c r="C7" s="19"/>
      <c r="D7" s="1" t="s">
        <v>4</v>
      </c>
      <c r="E7" s="22">
        <v>2512.75</v>
      </c>
      <c r="F7" s="5"/>
      <c r="G7" s="20" t="s">
        <v>73</v>
      </c>
      <c r="H7" s="4"/>
      <c r="I7" s="4"/>
      <c r="J7" s="4"/>
      <c r="N7" s="1" t="s">
        <v>10</v>
      </c>
      <c r="O7" s="1">
        <v>55200</v>
      </c>
      <c r="P7" t="s">
        <v>11</v>
      </c>
    </row>
    <row r="8" spans="4:16" ht="12.75">
      <c r="D8" s="1" t="s">
        <v>5</v>
      </c>
      <c r="E8" s="1">
        <f>(E6*E7)</f>
        <v>4417414.5</v>
      </c>
      <c r="F8" s="5"/>
      <c r="G8" s="4"/>
      <c r="H8" s="4"/>
      <c r="I8" s="4"/>
      <c r="J8" s="4"/>
      <c r="N8" s="1" t="s">
        <v>12</v>
      </c>
      <c r="O8" s="1">
        <v>54050</v>
      </c>
      <c r="P8" t="s">
        <v>13</v>
      </c>
    </row>
    <row r="9" spans="4:15" ht="12.75">
      <c r="D9" s="1" t="s">
        <v>7</v>
      </c>
      <c r="E9" s="22">
        <v>0</v>
      </c>
      <c r="F9" s="5"/>
      <c r="G9" s="4"/>
      <c r="H9" s="4"/>
      <c r="I9" s="4"/>
      <c r="J9" s="4"/>
      <c r="N9" s="1" t="s">
        <v>14</v>
      </c>
      <c r="O9" s="1">
        <v>52900</v>
      </c>
    </row>
    <row r="10" spans="4:15" ht="12.75">
      <c r="D10" s="1" t="s">
        <v>6</v>
      </c>
      <c r="E10" s="22">
        <v>1</v>
      </c>
      <c r="F10" s="5"/>
      <c r="G10" s="4"/>
      <c r="H10" s="4"/>
      <c r="I10" s="4"/>
      <c r="J10" s="4"/>
      <c r="N10" s="2" t="s">
        <v>15</v>
      </c>
      <c r="O10" s="2">
        <v>51750</v>
      </c>
    </row>
    <row r="11" spans="4:15" ht="12.75">
      <c r="D11" s="1" t="s">
        <v>76</v>
      </c>
      <c r="E11" s="1">
        <f>VLOOKUP(E5,Sheet2!A2:B12,2,0)</f>
        <v>48300</v>
      </c>
      <c r="F11" s="5"/>
      <c r="G11" s="4"/>
      <c r="H11" s="4"/>
      <c r="I11" s="4"/>
      <c r="J11" s="4"/>
      <c r="N11" s="2" t="s">
        <v>16</v>
      </c>
      <c r="O11" s="2">
        <v>50600</v>
      </c>
    </row>
    <row r="12" spans="4:15" ht="12.75">
      <c r="D12" s="1" t="s">
        <v>75</v>
      </c>
      <c r="E12" s="1">
        <f>(E11*E6/10.764+150000*E9+300000*E10)</f>
        <v>8188461.538461539</v>
      </c>
      <c r="F12" s="5"/>
      <c r="G12" s="4"/>
      <c r="H12" s="4"/>
      <c r="I12" s="4"/>
      <c r="J12" s="4"/>
      <c r="N12" s="2" t="s">
        <v>17</v>
      </c>
      <c r="O12" s="2">
        <v>49450</v>
      </c>
    </row>
    <row r="13" spans="4:15" ht="12.75">
      <c r="D13" s="1" t="s">
        <v>24</v>
      </c>
      <c r="E13" s="1">
        <f>VLOOKUP(E3,Sheet3!A1:B4,2,0)</f>
        <v>0</v>
      </c>
      <c r="F13" s="5"/>
      <c r="G13" s="4"/>
      <c r="H13" s="4"/>
      <c r="I13" s="4"/>
      <c r="J13" s="4"/>
      <c r="N13" s="2" t="s">
        <v>18</v>
      </c>
      <c r="O13" s="2">
        <v>48300</v>
      </c>
    </row>
    <row r="14" spans="4:15" ht="12.75">
      <c r="D14" s="1" t="s">
        <v>21</v>
      </c>
      <c r="E14" s="1">
        <f>IF(E8&gt;E12,E8,E12)*5%-E13</f>
        <v>409423.076923077</v>
      </c>
      <c r="F14" s="5"/>
      <c r="G14" s="4"/>
      <c r="H14" s="4"/>
      <c r="I14" s="4"/>
      <c r="J14" s="4"/>
      <c r="N14" s="2" t="s">
        <v>19</v>
      </c>
      <c r="O14" s="2">
        <v>47150</v>
      </c>
    </row>
    <row r="15" spans="4:15" ht="12.75">
      <c r="D15" s="1" t="s">
        <v>23</v>
      </c>
      <c r="E15" s="3">
        <f>CEILING(E14,200)</f>
        <v>409600</v>
      </c>
      <c r="F15" s="5"/>
      <c r="G15" s="4"/>
      <c r="H15" s="4"/>
      <c r="I15" s="4"/>
      <c r="J15" s="4"/>
      <c r="N15" s="2" t="s">
        <v>20</v>
      </c>
      <c r="O15" s="2">
        <v>46000</v>
      </c>
    </row>
    <row r="16" spans="4:10" ht="12.75">
      <c r="D16" s="4"/>
      <c r="E16" s="4"/>
      <c r="F16" s="4"/>
      <c r="G16" s="4"/>
      <c r="H16" s="4"/>
      <c r="I16" s="4"/>
      <c r="J16" s="4"/>
    </row>
    <row r="17" spans="1:11" ht="12.75">
      <c r="A17" s="9"/>
      <c r="B17" s="13" t="s">
        <v>36</v>
      </c>
      <c r="C17" s="14"/>
      <c r="D17" s="15"/>
      <c r="E17" s="10"/>
      <c r="F17" s="10"/>
      <c r="G17" s="10"/>
      <c r="H17" s="10"/>
      <c r="I17" s="10"/>
      <c r="J17" s="10"/>
      <c r="K17" s="9"/>
    </row>
    <row r="18" spans="1:11" ht="12.75">
      <c r="A18" s="9"/>
      <c r="B18" s="9"/>
      <c r="C18" s="9"/>
      <c r="D18" s="10"/>
      <c r="E18" s="10"/>
      <c r="F18" s="10"/>
      <c r="G18" s="10"/>
      <c r="H18" s="10"/>
      <c r="I18" s="10"/>
      <c r="J18" s="10"/>
      <c r="K18" s="9"/>
    </row>
    <row r="19" spans="1:11" ht="20.25">
      <c r="A19" s="9"/>
      <c r="B19" s="11" t="s">
        <v>26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ht="12.75">
      <c r="A20" s="12" t="s">
        <v>32</v>
      </c>
      <c r="B20" s="12"/>
      <c r="C20" s="12"/>
      <c r="D20" s="12"/>
      <c r="E20" s="12"/>
      <c r="F20" s="12"/>
      <c r="G20" s="12"/>
      <c r="H20" s="12"/>
      <c r="I20" s="12"/>
      <c r="J20" s="9"/>
      <c r="K20" s="9"/>
    </row>
    <row r="21" spans="1:11" ht="12.75">
      <c r="A21" s="9"/>
      <c r="B21" s="9"/>
      <c r="C21" s="9"/>
      <c r="D21" s="9" t="s">
        <v>27</v>
      </c>
      <c r="E21" s="9"/>
      <c r="F21" s="9"/>
      <c r="G21" s="9"/>
      <c r="H21" s="9"/>
      <c r="I21" s="9"/>
      <c r="J21" s="9"/>
      <c r="K21" s="9"/>
    </row>
    <row r="22" spans="1:11" ht="12.75">
      <c r="A22" s="9"/>
      <c r="B22" s="9"/>
      <c r="C22" s="9" t="s">
        <v>28</v>
      </c>
      <c r="D22" s="9"/>
      <c r="E22" s="9" t="s">
        <v>29</v>
      </c>
      <c r="F22" s="9"/>
      <c r="G22" s="9"/>
      <c r="H22" s="9"/>
      <c r="I22" s="9"/>
      <c r="J22" s="9"/>
      <c r="K22" s="9"/>
    </row>
    <row r="23" spans="1:11" ht="12.75">
      <c r="A23" s="9"/>
      <c r="B23" s="9"/>
      <c r="C23" s="9" t="s">
        <v>30</v>
      </c>
      <c r="D23" s="9"/>
      <c r="E23" s="9" t="s">
        <v>31</v>
      </c>
      <c r="F23" s="9"/>
      <c r="G23" s="9"/>
      <c r="H23" s="9"/>
      <c r="I23" s="9"/>
      <c r="J23" s="9"/>
      <c r="K23" s="9"/>
    </row>
    <row r="24" spans="1:1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9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2.75">
      <c r="A26" s="9" t="s">
        <v>71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9" t="s">
        <v>74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2.75">
      <c r="A28" s="9" t="s">
        <v>37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9" t="s">
        <v>34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2.75">
      <c r="A30" s="9" t="s">
        <v>35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2" ht="15.75">
      <c r="A32" s="16" t="s">
        <v>38</v>
      </c>
    </row>
    <row r="33" spans="1:7" ht="12.75">
      <c r="A33" s="17" t="s">
        <v>39</v>
      </c>
      <c r="B33" s="17"/>
      <c r="C33" s="17"/>
      <c r="D33" s="17"/>
      <c r="E33" s="17"/>
      <c r="G33" s="17" t="s">
        <v>40</v>
      </c>
    </row>
    <row r="34" spans="1:11" ht="12.75">
      <c r="A34" t="s">
        <v>41</v>
      </c>
      <c r="C34" t="s">
        <v>42</v>
      </c>
      <c r="F34" s="17"/>
      <c r="G34" t="s">
        <v>43</v>
      </c>
      <c r="K34" t="s">
        <v>44</v>
      </c>
    </row>
    <row r="35" spans="1:11" ht="12.75">
      <c r="A35" t="s">
        <v>45</v>
      </c>
      <c r="C35" t="s">
        <v>46</v>
      </c>
      <c r="G35" t="s">
        <v>47</v>
      </c>
      <c r="K35" t="s">
        <v>48</v>
      </c>
    </row>
    <row r="36" spans="1:11" ht="12.75">
      <c r="A36" t="s">
        <v>49</v>
      </c>
      <c r="C36" t="s">
        <v>50</v>
      </c>
      <c r="G36" t="s">
        <v>51</v>
      </c>
      <c r="K36" t="s">
        <v>52</v>
      </c>
    </row>
    <row r="37" spans="1:11" ht="12.75">
      <c r="A37" t="s">
        <v>53</v>
      </c>
      <c r="C37" t="s">
        <v>54</v>
      </c>
      <c r="G37" t="s">
        <v>55</v>
      </c>
      <c r="K37" t="s">
        <v>56</v>
      </c>
    </row>
    <row r="38" spans="1:7" ht="12.75">
      <c r="A38" t="s">
        <v>57</v>
      </c>
      <c r="C38" t="s">
        <v>58</v>
      </c>
      <c r="G38" t="s">
        <v>59</v>
      </c>
    </row>
    <row r="39" spans="1:7" ht="12.75">
      <c r="A39" t="s">
        <v>60</v>
      </c>
      <c r="C39" t="s">
        <v>61</v>
      </c>
      <c r="G39" t="s">
        <v>62</v>
      </c>
    </row>
    <row r="40" spans="1:7" ht="12.75">
      <c r="A40" t="s">
        <v>63</v>
      </c>
      <c r="C40" t="s">
        <v>64</v>
      </c>
      <c r="G40" t="s">
        <v>65</v>
      </c>
    </row>
    <row r="41" spans="1:7" ht="12.75">
      <c r="A41" t="s">
        <v>66</v>
      </c>
      <c r="C41" t="s">
        <v>67</v>
      </c>
      <c r="G41" t="s">
        <v>68</v>
      </c>
    </row>
    <row r="43" spans="2:6" ht="12.75">
      <c r="B43" t="s">
        <v>69</v>
      </c>
      <c r="F43" t="s">
        <v>70</v>
      </c>
    </row>
  </sheetData>
  <sheetProtection/>
  <dataValidations count="3">
    <dataValidation type="list" allowBlank="1" showInputMessage="1" showErrorMessage="1" sqref="N6:N10">
      <formula1>$S$7:$S$11</formula1>
    </dataValidation>
    <dataValidation type="list" allowBlank="1" showInputMessage="1" showErrorMessage="1" sqref="E3">
      <formula1>$P$5:$P$8</formula1>
    </dataValidation>
    <dataValidation type="list" allowBlank="1" showInputMessage="1" showErrorMessage="1" sqref="G3 E5">
      <formula1>$N$5:$N$15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2" sqref="B2:B12"/>
    </sheetView>
  </sheetViews>
  <sheetFormatPr defaultColWidth="9.140625" defaultRowHeight="12.75"/>
  <sheetData>
    <row r="1" spans="1:2" ht="12.75">
      <c r="A1" s="3" t="s">
        <v>0</v>
      </c>
      <c r="B1" s="3" t="s">
        <v>1</v>
      </c>
    </row>
    <row r="2" spans="1:2" ht="12.75">
      <c r="A2" s="1" t="s">
        <v>8</v>
      </c>
      <c r="B2" s="1">
        <v>57500</v>
      </c>
    </row>
    <row r="3" spans="1:2" ht="12.75">
      <c r="A3" s="1" t="s">
        <v>3</v>
      </c>
      <c r="B3" s="1">
        <v>56350</v>
      </c>
    </row>
    <row r="4" spans="1:2" ht="12.75">
      <c r="A4" s="1" t="s">
        <v>10</v>
      </c>
      <c r="B4" s="1">
        <v>55200</v>
      </c>
    </row>
    <row r="5" spans="1:2" ht="12.75">
      <c r="A5" s="1" t="s">
        <v>12</v>
      </c>
      <c r="B5" s="1">
        <v>54050</v>
      </c>
    </row>
    <row r="6" spans="1:2" ht="12.75">
      <c r="A6" s="1" t="s">
        <v>14</v>
      </c>
      <c r="B6" s="1">
        <v>52900</v>
      </c>
    </row>
    <row r="7" spans="1:2" ht="12.75">
      <c r="A7" s="2" t="s">
        <v>15</v>
      </c>
      <c r="B7" s="2">
        <v>51750</v>
      </c>
    </row>
    <row r="8" spans="1:2" ht="12.75">
      <c r="A8" s="2" t="s">
        <v>16</v>
      </c>
      <c r="B8" s="2">
        <v>50600</v>
      </c>
    </row>
    <row r="9" spans="1:2" ht="12.75">
      <c r="A9" s="2" t="s">
        <v>17</v>
      </c>
      <c r="B9" s="2">
        <v>49450</v>
      </c>
    </row>
    <row r="10" spans="1:2" ht="12.75">
      <c r="A10" s="2" t="s">
        <v>18</v>
      </c>
      <c r="B10" s="2">
        <v>48300</v>
      </c>
    </row>
    <row r="11" spans="1:2" ht="12.75">
      <c r="A11" s="2" t="s">
        <v>19</v>
      </c>
      <c r="B11" s="2">
        <v>47150</v>
      </c>
    </row>
    <row r="12" spans="1:2" ht="12.75">
      <c r="A12" s="2" t="s">
        <v>20</v>
      </c>
      <c r="B12" s="2">
        <v>46000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B4"/>
    </sheetView>
  </sheetViews>
  <sheetFormatPr defaultColWidth="9.140625" defaultRowHeight="12.75"/>
  <sheetData>
    <row r="1" spans="1:2" ht="12.75">
      <c r="A1" t="s">
        <v>2</v>
      </c>
      <c r="B1">
        <v>0</v>
      </c>
    </row>
    <row r="2" spans="1:2" ht="12.75">
      <c r="A2" t="s">
        <v>9</v>
      </c>
      <c r="B2">
        <v>10000</v>
      </c>
    </row>
    <row r="3" spans="1:2" ht="12.75">
      <c r="A3" t="s">
        <v>11</v>
      </c>
      <c r="B3">
        <v>10000</v>
      </c>
    </row>
    <row r="4" spans="1:2" ht="12.75">
      <c r="A4" t="s">
        <v>13</v>
      </c>
      <c r="B4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SAMREDDHI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 CHAWLA</dc:creator>
  <cp:keywords/>
  <dc:description/>
  <cp:lastModifiedBy>SUNNY</cp:lastModifiedBy>
  <dcterms:created xsi:type="dcterms:W3CDTF">2015-09-17T10:47:04Z</dcterms:created>
  <dcterms:modified xsi:type="dcterms:W3CDTF">2017-05-31T14:05:10Z</dcterms:modified>
  <cp:category/>
  <cp:version/>
  <cp:contentType/>
  <cp:contentStatus/>
</cp:coreProperties>
</file>